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M:\COMPRAS\2 - CONTRATAÇÃO DIRETA\Dispensa\ELETRÔNICA\EM REVISÃO\12 - 32844 - MANUTENÇÃO DAS MOTOS\DOCUMENTOS PARA PUBLICAR COM O AVISO\"/>
    </mc:Choice>
  </mc:AlternateContent>
  <xr:revisionPtr revIDLastSave="0" documentId="8_{A080C9DB-40AF-4377-A66A-73FAAA404F3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OPOSTA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4" i="4"/>
  <c r="E4" i="4" l="1"/>
  <c r="I4" i="4" s="1"/>
  <c r="E5" i="4" l="1"/>
  <c r="I5" i="4" s="1"/>
  <c r="I6" i="4" s="1"/>
</calcChain>
</file>

<file path=xl/sharedStrings.xml><?xml version="1.0" encoding="utf-8"?>
<sst xmlns="http://schemas.openxmlformats.org/spreadsheetml/2006/main" count="15" uniqueCount="14">
  <si>
    <t>Item</t>
  </si>
  <si>
    <t>VALOR TOTAL</t>
  </si>
  <si>
    <t>VALOR GLOBAL ESTIMADO (R$)</t>
  </si>
  <si>
    <t>MATERIAL</t>
  </si>
  <si>
    <t>SERVIÇO</t>
  </si>
  <si>
    <r>
      <t xml:space="preserve">Valor Estimado do material = </t>
    </r>
    <r>
      <rPr>
        <b/>
        <sz val="12"/>
        <rFont val="Arial"/>
        <family val="2"/>
      </rPr>
      <t>VM</t>
    </r>
    <r>
      <rPr>
        <sz val="12"/>
        <rFont val="Arial"/>
        <family val="2"/>
      </rPr>
      <t xml:space="preserve"> (R$)</t>
    </r>
  </si>
  <si>
    <r>
      <t xml:space="preserve">Valor Estimado do material com desconto (R$)               </t>
    </r>
    <r>
      <rPr>
        <b/>
        <sz val="12"/>
        <rFont val="Arial"/>
        <family val="2"/>
      </rPr>
      <t xml:space="preserve">VMD = VM x (1-D) </t>
    </r>
  </si>
  <si>
    <r>
      <t xml:space="preserve">Quantidade Estimada de Serviço = </t>
    </r>
    <r>
      <rPr>
        <b/>
        <sz val="12"/>
        <rFont val="Arial"/>
        <family val="2"/>
      </rPr>
      <t>QS</t>
    </r>
  </si>
  <si>
    <r>
      <t xml:space="preserve">Valor Unitário Estimado do serviço = </t>
    </r>
    <r>
      <rPr>
        <b/>
        <sz val="12"/>
        <rFont val="Arial"/>
        <family val="2"/>
      </rPr>
      <t xml:space="preserve">VS </t>
    </r>
    <r>
      <rPr>
        <sz val="12"/>
        <rFont val="Arial"/>
        <family val="2"/>
      </rPr>
      <t>(R$)</t>
    </r>
  </si>
  <si>
    <t>Descrição dos Serviços</t>
  </si>
  <si>
    <r>
      <t xml:space="preserve">Valor Total (R$)     </t>
    </r>
    <r>
      <rPr>
        <b/>
        <sz val="12"/>
        <rFont val="Arial"/>
        <family val="2"/>
      </rPr>
      <t>VT = VMD + QS x VS</t>
    </r>
  </si>
  <si>
    <t>horas</t>
  </si>
  <si>
    <t>MODELO DE PROPOSTA - DEMAIS EMPRESAS</t>
  </si>
  <si>
    <r>
      <t xml:space="preserve">Percentual de desconto sobre os Materiais = </t>
    </r>
    <r>
      <rPr>
        <b/>
        <sz val="12"/>
        <rFont val="Arial"/>
        <family val="2"/>
      </rPr>
      <t>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</si>
</sst>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/>
    <xf numFmtId="164" fontId="2" fillId="0" borderId="0" xfId="0" applyNumberFormat="1" applyFont="1" applyFill="1"/>
    <xf numFmtId="0" fontId="7" fillId="0" borderId="0" xfId="0" applyFont="1" applyFill="1" applyAlignment="1">
      <alignment horizontal="justify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10" fontId="2" fillId="0" borderId="18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icardo\Revis&#245;es%20Thais\14133\CONTRATA&#199;&#195;O%20DIRETA\DISPENSA\Eletr&#244;nica\DE%20012.24%20-%2032844.24%20-%20manuten&#231;&#227;o%20motos\E-MAIL%20FROTA\PO%20DETALHADA%20-%20MEI%20E%20DEMAIS%20EMPRES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VALOR - DEMAIS EMPRESAS"/>
      <sheetName val="VALOR - MEI"/>
    </sheetNames>
    <sheetDataSet>
      <sheetData sheetId="0">
        <row r="4">
          <cell r="B4" t="str">
            <v>MANUTENÇÃO MOTOS HONDA</v>
          </cell>
        </row>
        <row r="6">
          <cell r="B6" t="str">
            <v>MANUTENÇÃO MOTOS YAMAHA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"/>
  <sheetViews>
    <sheetView tabSelected="1" workbookViewId="0">
      <selection activeCell="I13" sqref="I13"/>
    </sheetView>
  </sheetViews>
  <sheetFormatPr defaultRowHeight="15" x14ac:dyDescent="0.2"/>
  <cols>
    <col min="1" max="1" width="6.140625" style="1" customWidth="1"/>
    <col min="2" max="2" width="27" style="1" customWidth="1"/>
    <col min="3" max="3" width="15.85546875" style="1" customWidth="1"/>
    <col min="4" max="4" width="13" style="1" customWidth="1"/>
    <col min="5" max="5" width="21.7109375" style="1" customWidth="1"/>
    <col min="6" max="6" width="8.5703125" style="1" customWidth="1"/>
    <col min="7" max="7" width="8.7109375" style="1" customWidth="1"/>
    <col min="8" max="8" width="12.7109375" style="1" customWidth="1"/>
    <col min="9" max="9" width="16.85546875" style="1" customWidth="1"/>
    <col min="10" max="11" width="9.140625" style="1"/>
    <col min="12" max="12" width="10.5703125" style="1" bestFit="1" customWidth="1"/>
    <col min="13" max="16384" width="9.140625" style="1"/>
  </cols>
  <sheetData>
    <row r="1" spans="1:14" ht="16.5" thickBot="1" x14ac:dyDescent="0.3">
      <c r="A1" s="35" t="s">
        <v>12</v>
      </c>
      <c r="B1" s="35"/>
      <c r="C1" s="35"/>
      <c r="D1" s="35"/>
      <c r="E1" s="35"/>
      <c r="F1" s="35"/>
      <c r="G1" s="35"/>
      <c r="H1" s="35"/>
      <c r="I1" s="35"/>
    </row>
    <row r="2" spans="1:14" ht="32.25" thickBot="1" x14ac:dyDescent="0.25">
      <c r="C2" s="36" t="s">
        <v>3</v>
      </c>
      <c r="D2" s="37"/>
      <c r="E2" s="38"/>
      <c r="F2" s="30" t="s">
        <v>4</v>
      </c>
      <c r="G2" s="30"/>
      <c r="H2" s="31"/>
      <c r="I2" s="2" t="s">
        <v>1</v>
      </c>
    </row>
    <row r="3" spans="1:14" ht="90.75" x14ac:dyDescent="0.2">
      <c r="A3" s="3" t="s">
        <v>0</v>
      </c>
      <c r="B3" s="17" t="s">
        <v>9</v>
      </c>
      <c r="C3" s="27" t="s">
        <v>5</v>
      </c>
      <c r="D3" s="28" t="s">
        <v>13</v>
      </c>
      <c r="E3" s="29" t="s">
        <v>6</v>
      </c>
      <c r="F3" s="39" t="s">
        <v>7</v>
      </c>
      <c r="G3" s="40"/>
      <c r="H3" s="4" t="s">
        <v>8</v>
      </c>
      <c r="I3" s="14" t="s">
        <v>10</v>
      </c>
      <c r="J3" s="5"/>
      <c r="K3" s="5"/>
      <c r="L3" s="6"/>
      <c r="M3" s="5"/>
      <c r="N3" s="5"/>
    </row>
    <row r="4" spans="1:14" ht="30" x14ac:dyDescent="0.2">
      <c r="A4" s="7">
        <v>1</v>
      </c>
      <c r="B4" s="18" t="str">
        <f>'[1]PLANILHA ORÇAMENTÁRIA'!B4</f>
        <v>MANUTENÇÃO MOTOS HONDA</v>
      </c>
      <c r="C4" s="22">
        <v>10000</v>
      </c>
      <c r="D4" s="21"/>
      <c r="E4" s="23">
        <f>ROUND(C4*(1-D4),2)</f>
        <v>10000</v>
      </c>
      <c r="F4" s="19">
        <v>150</v>
      </c>
      <c r="G4" s="19" t="s">
        <v>11</v>
      </c>
      <c r="H4" s="15"/>
      <c r="I4" s="12">
        <f>(E4+(F4*H4))</f>
        <v>10000</v>
      </c>
      <c r="J4" s="8"/>
      <c r="K4" s="5"/>
      <c r="L4" s="9"/>
      <c r="M4" s="5"/>
      <c r="N4" s="5"/>
    </row>
    <row r="5" spans="1:14" ht="30.75" thickBot="1" x14ac:dyDescent="0.25">
      <c r="A5" s="7">
        <v>2</v>
      </c>
      <c r="B5" s="18" t="str">
        <f>'[1]PLANILHA ORÇAMENTÁRIA'!B6</f>
        <v>MANUTENÇÃO MOTOS YAMAHA</v>
      </c>
      <c r="C5" s="24">
        <v>5000</v>
      </c>
      <c r="D5" s="25"/>
      <c r="E5" s="26">
        <f>ROUND(C5*(1-D5),2)</f>
        <v>5000</v>
      </c>
      <c r="F5" s="20">
        <v>100</v>
      </c>
      <c r="G5" s="20" t="s">
        <v>11</v>
      </c>
      <c r="H5" s="16"/>
      <c r="I5" s="13">
        <f>(E5+(F5*H5))</f>
        <v>5000</v>
      </c>
      <c r="J5" s="8"/>
      <c r="K5" s="5"/>
      <c r="L5" s="9"/>
      <c r="M5" s="5"/>
      <c r="N5" s="5"/>
    </row>
    <row r="6" spans="1:14" ht="15.75" x14ac:dyDescent="0.2">
      <c r="A6" s="33" t="s">
        <v>2</v>
      </c>
      <c r="B6" s="33"/>
      <c r="C6" s="34"/>
      <c r="D6" s="34"/>
      <c r="E6" s="34"/>
      <c r="F6" s="34"/>
      <c r="G6" s="34"/>
      <c r="H6" s="34"/>
      <c r="I6" s="11">
        <f>SUM(I4:I5)</f>
        <v>15000</v>
      </c>
      <c r="J6" s="5"/>
      <c r="K6" s="5"/>
      <c r="L6" s="9"/>
      <c r="M6" s="5"/>
      <c r="N6" s="5"/>
    </row>
    <row r="7" spans="1:14" x14ac:dyDescent="0.2">
      <c r="A7" s="5"/>
      <c r="B7" s="10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32"/>
      <c r="C8" s="32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</sheetData>
  <mergeCells count="6">
    <mergeCell ref="F2:H2"/>
    <mergeCell ref="B8:C8"/>
    <mergeCell ref="A6:H6"/>
    <mergeCell ref="A1:I1"/>
    <mergeCell ref="C2:E2"/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Luciana Moraes</cp:lastModifiedBy>
  <cp:lastPrinted>2024-10-30T13:29:52Z</cp:lastPrinted>
  <dcterms:created xsi:type="dcterms:W3CDTF">2021-07-07T13:22:48Z</dcterms:created>
  <dcterms:modified xsi:type="dcterms:W3CDTF">2024-11-13T12:49:16Z</dcterms:modified>
</cp:coreProperties>
</file>